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1" r:id="rId1"/>
  </sheets>
  <calcPr calcId="145621" iterate="1" iterateCount="1000" calcOnSave="0"/>
</workbook>
</file>

<file path=xl/calcChain.xml><?xml version="1.0" encoding="utf-8"?>
<calcChain xmlns="http://schemas.openxmlformats.org/spreadsheetml/2006/main">
  <c r="V14" i="31" l="1"/>
  <c r="T14" i="31"/>
  <c r="R14" i="31"/>
  <c r="P14" i="31"/>
  <c r="N14" i="31"/>
  <c r="L14" i="31"/>
  <c r="J14" i="31"/>
  <c r="H14" i="31"/>
  <c r="F14" i="31"/>
  <c r="D14" i="31"/>
  <c r="V13" i="31"/>
  <c r="T13" i="31"/>
  <c r="R13" i="31"/>
  <c r="P13" i="31"/>
  <c r="N13" i="31"/>
  <c r="L13" i="31"/>
  <c r="J13" i="31"/>
  <c r="H13" i="31"/>
  <c r="F13" i="31"/>
  <c r="D13" i="31"/>
  <c r="V12" i="31"/>
  <c r="T12" i="31"/>
  <c r="R12" i="31"/>
  <c r="P12" i="31"/>
  <c r="N12" i="31"/>
  <c r="L12" i="31"/>
  <c r="J12" i="31"/>
  <c r="H12" i="31"/>
  <c r="F12" i="31"/>
  <c r="D12" i="31"/>
  <c r="V11" i="31"/>
  <c r="T11" i="31"/>
  <c r="R11" i="31"/>
  <c r="P11" i="31"/>
  <c r="N11" i="31"/>
  <c r="L11" i="31"/>
  <c r="J11" i="31"/>
  <c r="H11" i="31"/>
  <c r="F11" i="31"/>
  <c r="D11" i="31"/>
  <c r="V10" i="31"/>
  <c r="T10" i="31"/>
  <c r="R10" i="31"/>
  <c r="P10" i="31"/>
  <c r="N10" i="31"/>
  <c r="L10" i="31"/>
  <c r="J10" i="31"/>
  <c r="H10" i="31"/>
  <c r="F10" i="31"/>
  <c r="D10" i="31"/>
  <c r="V9" i="31"/>
  <c r="T9" i="31"/>
  <c r="R9" i="31"/>
  <c r="P9" i="31"/>
  <c r="N9" i="31"/>
  <c r="L9" i="31"/>
  <c r="J9" i="31"/>
  <c r="H9" i="31"/>
  <c r="F9" i="31"/>
  <c r="D9" i="31"/>
  <c r="V8" i="31"/>
  <c r="T8" i="31"/>
  <c r="R8" i="31"/>
  <c r="P8" i="31"/>
  <c r="N8" i="31"/>
  <c r="L8" i="31"/>
  <c r="J8" i="31"/>
  <c r="H8" i="31"/>
  <c r="F8" i="31"/>
  <c r="D8" i="31"/>
</calcChain>
</file>

<file path=xl/sharedStrings.xml><?xml version="1.0" encoding="utf-8"?>
<sst xmlns="http://schemas.openxmlformats.org/spreadsheetml/2006/main" count="46" uniqueCount="46">
  <si>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</si>
  <si>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</si>
  <si>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</si>
  <si>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</si>
  <si>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</si>
  <si>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</si>
  <si>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</si>
  <si>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</si>
  <si>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</si>
  <si>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</si>
  <si>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</si>
  <si>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</si>
  <si>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</si>
  <si>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</si>
  <si>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</si>
  <si>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</si>
  <si>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</si>
  <si>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</si>
  <si>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</si>
  <si>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</si>
  <si>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</si>
  <si>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</si>
  <si>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جدول 13.3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</si>
  <si>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</si>
  <si>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</si>
  <si>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</si>
  <si>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</si>
  <si>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</si>
  <si>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</si>
  <si>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</si>
  <si>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</si>
  <si>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قضاء : الهرمل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</si>
  <si>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</si>
  <si>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</si>
  <si>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</si>
  <si>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الدائمة حسب فئة عمر الحائز*</t>
  </si>
  <si>
    <t>% (2/1)</t>
  </si>
  <si>
    <t>% (5/1)</t>
  </si>
  <si>
    <t>% (10/1)</t>
  </si>
  <si>
    <t>% (11/1)</t>
  </si>
  <si>
    <t>%
 (3/1)</t>
  </si>
  <si>
    <t>%
 (4/1)</t>
  </si>
  <si>
    <t>%
 (6/1)</t>
  </si>
  <si>
    <t>% 
(7/1)</t>
  </si>
  <si>
    <t>%
 (9/1)</t>
  </si>
  <si>
    <t>%
 (8/1)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</si>
</sst>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164" fontId="0" fillId="0" borderId="27" xfId="1" applyNumberFormat="1" applyFont="1" applyBorder="1"/>
    <xf numFmtId="164" fontId="0" fillId="0" borderId="10" xfId="1" applyNumberFormat="1" applyFont="1" applyBorder="1"/>
    <xf numFmtId="165" fontId="0" fillId="0" borderId="7" xfId="1" applyNumberFormat="1" applyFont="1" applyBorder="1"/>
    <xf numFmtId="164" fontId="0" fillId="0" borderId="26" xfId="1" applyNumberFormat="1" applyFont="1" applyBorder="1"/>
    <xf numFmtId="165" fontId="0" fillId="0" borderId="16" xfId="1" applyNumberFormat="1" applyFont="1" applyBorder="1"/>
    <xf numFmtId="164" fontId="0" fillId="0" borderId="12" xfId="1" applyNumberFormat="1" applyFont="1" applyBorder="1"/>
    <xf numFmtId="164" fontId="0" fillId="0" borderId="1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25" xfId="1" applyNumberFormat="1" applyFont="1" applyBorder="1"/>
    <xf numFmtId="164" fontId="0" fillId="0" borderId="23" xfId="1" applyNumberFormat="1" applyFont="1" applyBorder="1"/>
    <xf numFmtId="165" fontId="0" fillId="0" borderId="24" xfId="1" applyNumberFormat="1" applyFont="1" applyBorder="1"/>
    <xf numFmtId="164" fontId="0" fillId="0" borderId="21" xfId="1" applyNumberFormat="1" applyFont="1" applyBorder="1"/>
    <xf numFmtId="165" fontId="0" fillId="0" borderId="22" xfId="1" applyNumberFormat="1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0" fontId="1" fillId="0" borderId="6" xfId="0" applyFont="1" applyBorder="1"/>
    <xf numFmtId="164" fontId="1" fillId="0" borderId="6" xfId="1" applyNumberFormat="1" applyFont="1" applyBorder="1"/>
    <xf numFmtId="164" fontId="1" fillId="0" borderId="19" xfId="1" applyNumberFormat="1" applyFont="1" applyBorder="1"/>
    <xf numFmtId="165" fontId="1" fillId="0" borderId="20" xfId="1" applyNumberFormat="1" applyFont="1" applyBorder="1"/>
    <xf numFmtId="164" fontId="1" fillId="0" borderId="17" xfId="1" applyNumberFormat="1" applyFont="1" applyBorder="1"/>
    <xf numFmtId="165" fontId="1" fillId="0" borderId="18" xfId="1" applyNumberFormat="1" applyFont="1" applyBorder="1"/>
    <xf numFmtId="0" fontId="1" fillId="0" borderId="0" xfId="0" applyFont="1"/>
    <xf numFmtId="0" fontId="1" fillId="0" borderId="13" xfId="0" applyFont="1" applyBorder="1" applyAlignment="1">
      <alignment horizontal="right" wrapText="1"/>
    </xf>
    <xf numFmtId="0" fontId="1" fillId="0" borderId="14" xfId="0" applyFont="1" applyBorder="1"/>
    <xf numFmtId="0" fontId="1" fillId="0" borderId="15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rightToLeft="1" tabSelected="1" workbookViewId="0">
      <selection activeCell="C4" sqref="C4"/>
    </sheetView>
  </sheetViews>
  <sheetFormatPr defaultRowHeight="15" x14ac:dyDescent="0.25"/>
  <cols>
    <col min="1" max="1" width="14" customWidth="1"/>
    <col min="2" max="2" width="13.5703125" customWidth="1"/>
    <col min="3" max="3" width="9.28515625" customWidth="1"/>
    <col min="4" max="4" width="6.5703125" customWidth="1"/>
    <col min="5" max="5" width="9.7109375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10.140625" customWidth="1"/>
    <col min="12" max="14" width="7.7109375" customWidth="1"/>
    <col min="15" max="15" width="8.85546875" customWidth="1"/>
    <col min="16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ht="45" customHeight="1" x14ac:dyDescent="0.25">
      <c r="A1" s="40" t="s">
        <v>31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s="2" customFormat="1" ht="54" customHeight="1" x14ac:dyDescent="0.25">
      <c r="A2" s="36" t="s">
        <v>35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2" s="2" customFormat="1" ht="14.2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22" s="3" customFormat="1" ht="18" customHeight="1" thickBot="1" x14ac:dyDescent="0.35">
      <c r="A4" s="6" t="s">
        <v>22</v>
      </c>
      <c r="N4" s="4"/>
      <c r="O4" s="4"/>
      <c r="V4" s="5" t="s">
        <v>7</v>
      </c>
    </row>
    <row r="5" spans="1:22" ht="57" customHeight="1" thickBot="1" x14ac:dyDescent="0.3">
      <c r="A5" s="38" t="s">
        <v>0</v>
      </c>
      <c r="B5" s="37" t="s">
        <v>10</v>
      </c>
      <c r="C5" s="37" t="s">
        <v>23</v>
      </c>
      <c r="D5" s="37"/>
      <c r="E5" s="37" t="s">
        <v>24</v>
      </c>
      <c r="F5" s="37"/>
      <c r="G5" s="37" t="s">
        <v>25</v>
      </c>
      <c r="H5" s="37"/>
      <c r="I5" s="37" t="s">
        <v>26</v>
      </c>
      <c r="J5" s="37"/>
      <c r="K5" s="37" t="s">
        <v>8</v>
      </c>
      <c r="L5" s="37"/>
      <c r="M5" s="37" t="s">
        <v>27</v>
      </c>
      <c r="N5" s="37"/>
      <c r="O5" s="37" t="s">
        <v>9</v>
      </c>
      <c r="P5" s="37"/>
      <c r="Q5" s="37" t="s">
        <v>11</v>
      </c>
      <c r="R5" s="37"/>
      <c r="S5" s="37" t="s">
        <v>28</v>
      </c>
      <c r="T5" s="37"/>
      <c r="U5" s="37" t="s">
        <v>29</v>
      </c>
      <c r="V5" s="37"/>
    </row>
    <row r="6" spans="1:22" ht="45" customHeight="1" thickBot="1" x14ac:dyDescent="0.3">
      <c r="A6" s="39"/>
      <c r="B6" s="37"/>
      <c r="C6" s="1" t="s">
        <v>18</v>
      </c>
      <c r="D6" s="1" t="s">
        <v>36</v>
      </c>
      <c r="E6" s="1" t="s">
        <v>13</v>
      </c>
      <c r="F6" s="1" t="s">
        <v>40</v>
      </c>
      <c r="G6" s="1" t="s">
        <v>12</v>
      </c>
      <c r="H6" s="1" t="s">
        <v>41</v>
      </c>
      <c r="I6" s="1" t="s">
        <v>14</v>
      </c>
      <c r="J6" s="1" t="s">
        <v>37</v>
      </c>
      <c r="K6" s="1" t="s">
        <v>15</v>
      </c>
      <c r="L6" s="1" t="s">
        <v>42</v>
      </c>
      <c r="M6" s="1" t="s">
        <v>16</v>
      </c>
      <c r="N6" s="1" t="s">
        <v>43</v>
      </c>
      <c r="O6" s="1" t="s">
        <v>17</v>
      </c>
      <c r="P6" s="1" t="s">
        <v>45</v>
      </c>
      <c r="Q6" s="1" t="s">
        <v>19</v>
      </c>
      <c r="R6" s="1" t="s">
        <v>44</v>
      </c>
      <c r="S6" s="1" t="s">
        <v>21</v>
      </c>
      <c r="T6" s="1" t="s">
        <v>38</v>
      </c>
      <c r="U6" s="1" t="s">
        <v>30</v>
      </c>
      <c r="V6" s="1" t="s">
        <v>39</v>
      </c>
    </row>
    <row r="7" spans="1:22" ht="18" customHeight="1" x14ac:dyDescent="0.25">
      <c r="A7" s="31" t="s">
        <v>34</v>
      </c>
      <c r="B7" s="7">
        <v>0</v>
      </c>
      <c r="C7" s="8">
        <v>0</v>
      </c>
      <c r="D7" s="9">
        <v>0</v>
      </c>
      <c r="E7" s="10">
        <v>0</v>
      </c>
      <c r="F7" s="11">
        <v>0</v>
      </c>
      <c r="G7" s="8">
        <v>0</v>
      </c>
      <c r="H7" s="9">
        <v>0</v>
      </c>
      <c r="I7" s="10">
        <v>0</v>
      </c>
      <c r="J7" s="11">
        <v>0</v>
      </c>
      <c r="K7" s="8">
        <v>0</v>
      </c>
      <c r="L7" s="9">
        <v>0</v>
      </c>
      <c r="M7" s="10">
        <v>0</v>
      </c>
      <c r="N7" s="11">
        <v>0</v>
      </c>
      <c r="O7" s="8">
        <v>0</v>
      </c>
      <c r="P7" s="9">
        <v>0</v>
      </c>
      <c r="Q7" s="10">
        <v>0</v>
      </c>
      <c r="R7" s="11">
        <v>0</v>
      </c>
      <c r="S7" s="8">
        <v>0</v>
      </c>
      <c r="T7" s="9">
        <v>0</v>
      </c>
      <c r="U7" s="10">
        <v>0</v>
      </c>
      <c r="V7" s="9">
        <v>0</v>
      </c>
    </row>
    <row r="8" spans="1:22" ht="18" customHeight="1" x14ac:dyDescent="0.25">
      <c r="A8" s="32" t="s">
        <v>1</v>
      </c>
      <c r="B8" s="12">
        <v>1511.2</v>
      </c>
      <c r="C8" s="13">
        <v>1</v>
      </c>
      <c r="D8" s="14">
        <f>C8/B8*100</f>
        <v>6.6172578083642145E-2</v>
      </c>
      <c r="E8" s="15">
        <v>179.5</v>
      </c>
      <c r="F8" s="16">
        <f>E8/B8*100</f>
        <v>11.877977766013764</v>
      </c>
      <c r="G8" s="13">
        <v>722.9</v>
      </c>
      <c r="H8" s="14">
        <f>G8/B8*100</f>
        <v>47.836156696664901</v>
      </c>
      <c r="I8" s="15">
        <v>5.3</v>
      </c>
      <c r="J8" s="16">
        <f>I8/B8*100</f>
        <v>0.3507146638433033</v>
      </c>
      <c r="K8" s="13">
        <v>526.65</v>
      </c>
      <c r="L8" s="14">
        <f t="shared" ref="L8:L14" si="0">K8/B8*100</f>
        <v>34.849788247750126</v>
      </c>
      <c r="M8" s="15">
        <v>0</v>
      </c>
      <c r="N8" s="16">
        <f t="shared" ref="N8:N14" si="1">M8/B8*100</f>
        <v>0</v>
      </c>
      <c r="O8" s="13">
        <v>60.05</v>
      </c>
      <c r="P8" s="14">
        <f t="shared" ref="P8:P14" si="2">O8/B8*100</f>
        <v>3.9736633139227102</v>
      </c>
      <c r="Q8" s="15">
        <v>0</v>
      </c>
      <c r="R8" s="16">
        <f t="shared" ref="R8:R14" si="3">Q8/B8*100</f>
        <v>0</v>
      </c>
      <c r="S8" s="13">
        <v>15.8</v>
      </c>
      <c r="T8" s="14">
        <f t="shared" ref="T8:T14" si="4">S8/B8*100</f>
        <v>1.0455267337215457</v>
      </c>
      <c r="U8" s="15">
        <v>0</v>
      </c>
      <c r="V8" s="14">
        <f t="shared" ref="V8:V14" si="5">U8/B8*100</f>
        <v>0</v>
      </c>
    </row>
    <row r="9" spans="1:22" ht="18" customHeight="1" x14ac:dyDescent="0.25">
      <c r="A9" s="32" t="s">
        <v>2</v>
      </c>
      <c r="B9" s="12">
        <v>7242.6</v>
      </c>
      <c r="C9" s="13">
        <v>7.9</v>
      </c>
      <c r="D9" s="14">
        <f t="shared" ref="D9:D13" si="6">C9/B9*100</f>
        <v>0.10907685085466544</v>
      </c>
      <c r="E9" s="15">
        <v>627.04999999999995</v>
      </c>
      <c r="F9" s="16">
        <f t="shared" ref="F9:F14" si="7">E9/B9*100</f>
        <v>8.6578024466351842</v>
      </c>
      <c r="G9" s="13">
        <v>2975.9</v>
      </c>
      <c r="H9" s="14">
        <f t="shared" ref="H9:H14" si="8">G9/B9*100</f>
        <v>41.088835501063151</v>
      </c>
      <c r="I9" s="15">
        <v>114.05</v>
      </c>
      <c r="J9" s="16">
        <f t="shared" ref="J9:J14" si="9">I9/B9*100</f>
        <v>1.5747107392372905</v>
      </c>
      <c r="K9" s="13">
        <v>2911.7</v>
      </c>
      <c r="L9" s="14">
        <f t="shared" si="0"/>
        <v>40.20241349791511</v>
      </c>
      <c r="M9" s="15">
        <v>0</v>
      </c>
      <c r="N9" s="16">
        <f t="shared" si="1"/>
        <v>0</v>
      </c>
      <c r="O9" s="13">
        <v>444.2</v>
      </c>
      <c r="P9" s="14">
        <f t="shared" si="2"/>
        <v>6.1331566012205556</v>
      </c>
      <c r="Q9" s="15">
        <v>0</v>
      </c>
      <c r="R9" s="16">
        <f t="shared" si="3"/>
        <v>0</v>
      </c>
      <c r="S9" s="13">
        <v>161.80000000000001</v>
      </c>
      <c r="T9" s="14">
        <f t="shared" si="4"/>
        <v>2.234004363074034</v>
      </c>
      <c r="U9" s="15">
        <v>0</v>
      </c>
      <c r="V9" s="14">
        <f t="shared" si="5"/>
        <v>0</v>
      </c>
    </row>
    <row r="10" spans="1:22" ht="18" customHeight="1" x14ac:dyDescent="0.25">
      <c r="A10" s="32" t="s">
        <v>4</v>
      </c>
      <c r="B10" s="12">
        <v>10045.834999999999</v>
      </c>
      <c r="C10" s="13">
        <v>34</v>
      </c>
      <c r="D10" s="14">
        <f t="shared" si="6"/>
        <v>0.33844872029054829</v>
      </c>
      <c r="E10" s="15">
        <v>797.58</v>
      </c>
      <c r="F10" s="16">
        <f t="shared" si="7"/>
        <v>7.9394097155686918</v>
      </c>
      <c r="G10" s="13">
        <v>4310.5249999999996</v>
      </c>
      <c r="H10" s="14">
        <f t="shared" si="8"/>
        <v>42.908578530306343</v>
      </c>
      <c r="I10" s="15">
        <v>54.68</v>
      </c>
      <c r="J10" s="16">
        <f t="shared" si="9"/>
        <v>0.54430517722021121</v>
      </c>
      <c r="K10" s="13">
        <v>4056.2</v>
      </c>
      <c r="L10" s="14">
        <f t="shared" si="0"/>
        <v>40.376932330662413</v>
      </c>
      <c r="M10" s="15">
        <v>0</v>
      </c>
      <c r="N10" s="16">
        <f t="shared" si="1"/>
        <v>0</v>
      </c>
      <c r="O10" s="13">
        <v>560.65</v>
      </c>
      <c r="P10" s="14">
        <f t="shared" si="2"/>
        <v>5.5809198538498794</v>
      </c>
      <c r="Q10" s="15">
        <v>4</v>
      </c>
      <c r="R10" s="16">
        <f t="shared" si="3"/>
        <v>3.9817496504770386E-2</v>
      </c>
      <c r="S10" s="13">
        <v>227.9</v>
      </c>
      <c r="T10" s="14">
        <f t="shared" si="4"/>
        <v>2.2686018633592928</v>
      </c>
      <c r="U10" s="15">
        <v>0</v>
      </c>
      <c r="V10" s="14">
        <f t="shared" si="5"/>
        <v>0</v>
      </c>
    </row>
    <row r="11" spans="1:22" ht="18" customHeight="1" x14ac:dyDescent="0.25">
      <c r="A11" s="32" t="s">
        <v>3</v>
      </c>
      <c r="B11" s="12">
        <v>10539.724</v>
      </c>
      <c r="C11" s="13">
        <v>10.1</v>
      </c>
      <c r="D11" s="14">
        <f t="shared" si="6"/>
        <v>9.5827936291310839E-2</v>
      </c>
      <c r="E11" s="15">
        <v>951.95399999999995</v>
      </c>
      <c r="F11" s="16">
        <f t="shared" si="7"/>
        <v>9.0320581449760926</v>
      </c>
      <c r="G11" s="13">
        <v>4392.0119999999997</v>
      </c>
      <c r="H11" s="14">
        <f t="shared" si="8"/>
        <v>41.671034269967599</v>
      </c>
      <c r="I11" s="15">
        <v>121.2</v>
      </c>
      <c r="J11" s="16">
        <f t="shared" si="9"/>
        <v>1.1499352354957302</v>
      </c>
      <c r="K11" s="13">
        <v>4194.5</v>
      </c>
      <c r="L11" s="14">
        <f t="shared" si="0"/>
        <v>39.797057304346865</v>
      </c>
      <c r="M11" s="15">
        <v>0</v>
      </c>
      <c r="N11" s="16">
        <f t="shared" si="1"/>
        <v>0</v>
      </c>
      <c r="O11" s="13">
        <v>661.35</v>
      </c>
      <c r="P11" s="14">
        <f t="shared" si="2"/>
        <v>6.2748322441840028</v>
      </c>
      <c r="Q11" s="15">
        <v>0</v>
      </c>
      <c r="R11" s="16">
        <f t="shared" si="3"/>
        <v>0</v>
      </c>
      <c r="S11" s="13">
        <v>206.608</v>
      </c>
      <c r="T11" s="14">
        <f t="shared" si="4"/>
        <v>1.9602790357698172</v>
      </c>
      <c r="U11" s="15">
        <v>0</v>
      </c>
      <c r="V11" s="14">
        <f t="shared" si="5"/>
        <v>0</v>
      </c>
    </row>
    <row r="12" spans="1:22" ht="18" customHeight="1" x14ac:dyDescent="0.25">
      <c r="A12" s="32" t="s">
        <v>5</v>
      </c>
      <c r="B12" s="12">
        <v>9166.84</v>
      </c>
      <c r="C12" s="13">
        <v>10.46</v>
      </c>
      <c r="D12" s="14">
        <f t="shared" si="6"/>
        <v>0.11410693325071672</v>
      </c>
      <c r="E12" s="15">
        <v>514.45000000000005</v>
      </c>
      <c r="F12" s="16">
        <f t="shared" si="7"/>
        <v>5.6120756989322391</v>
      </c>
      <c r="G12" s="13">
        <v>3480.05</v>
      </c>
      <c r="H12" s="14">
        <f t="shared" si="8"/>
        <v>37.963463963590513</v>
      </c>
      <c r="I12" s="15">
        <v>378.25</v>
      </c>
      <c r="J12" s="16">
        <f t="shared" si="9"/>
        <v>4.1262856120538807</v>
      </c>
      <c r="K12" s="13">
        <v>4158.2</v>
      </c>
      <c r="L12" s="14">
        <f t="shared" si="0"/>
        <v>45.361324076781088</v>
      </c>
      <c r="M12" s="15">
        <v>0</v>
      </c>
      <c r="N12" s="16">
        <f t="shared" si="1"/>
        <v>0</v>
      </c>
      <c r="O12" s="13">
        <v>422.41</v>
      </c>
      <c r="P12" s="14">
        <f t="shared" si="2"/>
        <v>4.6080219574029879</v>
      </c>
      <c r="Q12" s="15">
        <v>5</v>
      </c>
      <c r="R12" s="16">
        <f t="shared" si="3"/>
        <v>5.4544423159998426E-2</v>
      </c>
      <c r="S12" s="13">
        <v>197.02</v>
      </c>
      <c r="T12" s="14">
        <f t="shared" si="4"/>
        <v>2.1492684501965784</v>
      </c>
      <c r="U12" s="15">
        <v>0</v>
      </c>
      <c r="V12" s="14">
        <f t="shared" si="5"/>
        <v>0</v>
      </c>
    </row>
    <row r="13" spans="1:22" ht="18" customHeight="1" thickBot="1" x14ac:dyDescent="0.3">
      <c r="A13" s="33" t="s">
        <v>6</v>
      </c>
      <c r="B13" s="17">
        <v>7903.05</v>
      </c>
      <c r="C13" s="18">
        <v>15.55</v>
      </c>
      <c r="D13" s="19">
        <f t="shared" si="6"/>
        <v>0.19675947893534776</v>
      </c>
      <c r="E13" s="20">
        <v>641.25</v>
      </c>
      <c r="F13" s="21">
        <f t="shared" si="7"/>
        <v>8.1139560043274432</v>
      </c>
      <c r="G13" s="18">
        <v>3357.85</v>
      </c>
      <c r="H13" s="19">
        <f t="shared" si="8"/>
        <v>42.488026774473141</v>
      </c>
      <c r="I13" s="20">
        <v>329.6</v>
      </c>
      <c r="J13" s="21">
        <f t="shared" si="9"/>
        <v>4.1705417528675639</v>
      </c>
      <c r="K13" s="18">
        <v>2900.15</v>
      </c>
      <c r="L13" s="19">
        <f t="shared" si="0"/>
        <v>36.696591822144612</v>
      </c>
      <c r="M13" s="20">
        <v>0</v>
      </c>
      <c r="N13" s="21">
        <f t="shared" si="1"/>
        <v>0</v>
      </c>
      <c r="O13" s="18">
        <v>484.8</v>
      </c>
      <c r="P13" s="19">
        <f t="shared" si="2"/>
        <v>6.1343405394119994</v>
      </c>
      <c r="Q13" s="20">
        <v>3.6</v>
      </c>
      <c r="R13" s="21">
        <f t="shared" si="3"/>
        <v>4.5552033708504941E-2</v>
      </c>
      <c r="S13" s="18">
        <v>170.25</v>
      </c>
      <c r="T13" s="19">
        <f t="shared" si="4"/>
        <v>2.1542315941313799</v>
      </c>
      <c r="U13" s="20">
        <v>0</v>
      </c>
      <c r="V13" s="19">
        <f t="shared" si="5"/>
        <v>0</v>
      </c>
    </row>
    <row r="14" spans="1:22" s="30" customFormat="1" ht="15.75" thickBot="1" x14ac:dyDescent="0.3">
      <c r="A14" s="24" t="s">
        <v>20</v>
      </c>
      <c r="B14" s="25">
        <v>46409.249000000003</v>
      </c>
      <c r="C14" s="26">
        <v>79.010000000000005</v>
      </c>
      <c r="D14" s="27">
        <f>C14/B14*100</f>
        <v>0.17024623690850932</v>
      </c>
      <c r="E14" s="28">
        <v>3711.7840000000001</v>
      </c>
      <c r="F14" s="29">
        <f t="shared" si="7"/>
        <v>7.9979402381624407</v>
      </c>
      <c r="G14" s="26">
        <v>19239.237000000001</v>
      </c>
      <c r="H14" s="27">
        <f t="shared" si="8"/>
        <v>41.455609419579275</v>
      </c>
      <c r="I14" s="28">
        <v>1003.08</v>
      </c>
      <c r="J14" s="29">
        <f t="shared" si="9"/>
        <v>2.1613795129501021</v>
      </c>
      <c r="K14" s="26">
        <v>18747.400000000001</v>
      </c>
      <c r="L14" s="27">
        <f t="shared" si="0"/>
        <v>40.395827133509535</v>
      </c>
      <c r="M14" s="28">
        <v>0</v>
      </c>
      <c r="N14" s="29">
        <f t="shared" si="1"/>
        <v>0</v>
      </c>
      <c r="O14" s="26">
        <v>2633.46</v>
      </c>
      <c r="P14" s="27">
        <f t="shared" si="2"/>
        <v>5.6744292500833184</v>
      </c>
      <c r="Q14" s="28">
        <v>12.6</v>
      </c>
      <c r="R14" s="29">
        <f t="shared" si="3"/>
        <v>2.7149760600521676E-2</v>
      </c>
      <c r="S14" s="26">
        <v>979.37800000000004</v>
      </c>
      <c r="T14" s="27">
        <f t="shared" si="4"/>
        <v>2.1103077966204538</v>
      </c>
      <c r="U14" s="28">
        <v>0</v>
      </c>
      <c r="V14" s="27">
        <f t="shared" si="5"/>
        <v>0</v>
      </c>
    </row>
    <row r="15" spans="1:22" x14ac:dyDescent="0.25">
      <c r="B15" s="22"/>
      <c r="C15" s="22"/>
      <c r="D15" s="23"/>
      <c r="E15" s="22"/>
      <c r="F15" s="23"/>
      <c r="G15" s="22"/>
      <c r="H15" s="23"/>
      <c r="I15" s="22"/>
      <c r="J15" s="23"/>
      <c r="K15" s="22"/>
      <c r="L15" s="23"/>
      <c r="M15" s="22"/>
      <c r="N15" s="23"/>
      <c r="O15" s="22"/>
      <c r="P15" s="23"/>
      <c r="Q15" s="22"/>
      <c r="R15" s="23"/>
      <c r="S15" s="22"/>
      <c r="T15" s="23"/>
      <c r="U15" s="22"/>
      <c r="V15" s="23"/>
    </row>
    <row r="16" spans="1:22" x14ac:dyDescent="0.25">
      <c r="A16" s="35" t="s">
        <v>32</v>
      </c>
      <c r="B16" s="35"/>
      <c r="C16" s="35"/>
      <c r="D16" s="35"/>
      <c r="E16" s="35"/>
      <c r="F16" s="23"/>
      <c r="G16" s="22"/>
      <c r="H16" s="23"/>
      <c r="I16" s="22"/>
      <c r="J16" s="23"/>
      <c r="K16" s="22"/>
      <c r="L16" s="23"/>
      <c r="M16" s="22"/>
      <c r="N16" s="23"/>
      <c r="O16" s="22"/>
      <c r="P16" s="23"/>
      <c r="Q16" s="22"/>
      <c r="R16" s="23"/>
      <c r="S16" s="22"/>
      <c r="T16" s="23"/>
      <c r="U16" s="22"/>
      <c r="V16" s="23"/>
    </row>
    <row r="17" spans="1:5" x14ac:dyDescent="0.25">
      <c r="A17" s="35" t="s">
        <v>33</v>
      </c>
      <c r="B17" s="35"/>
      <c r="C17" s="35"/>
      <c r="D17" s="35"/>
      <c r="E17" s="35"/>
    </row>
  </sheetData>
  <mergeCells count="16">
    <mergeCell ref="A16:E16"/>
    <mergeCell ref="A17:E17"/>
    <mergeCell ref="A2:V2"/>
    <mergeCell ref="S5:T5"/>
    <mergeCell ref="U5:V5"/>
    <mergeCell ref="Q5:R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2012-10-19T06:55:21Z</dcterms:modified>
</cp:coreProperties>
</file>